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 Co-ordinator and accounts\Stats\2016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25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1" i="1"/>
  <c r="C4" i="1"/>
  <c r="B21" i="1"/>
  <c r="C32" i="1" l="1"/>
  <c r="C31" i="1"/>
  <c r="C30" i="1"/>
  <c r="C29" i="1"/>
  <c r="C24" i="1"/>
  <c r="C28" i="1"/>
  <c r="C37" i="1"/>
  <c r="C27" i="1"/>
  <c r="C34" i="1"/>
  <c r="C26" i="1"/>
  <c r="C33" i="1"/>
</calcChain>
</file>

<file path=xl/sharedStrings.xml><?xml version="1.0" encoding="utf-8"?>
<sst xmlns="http://schemas.openxmlformats.org/spreadsheetml/2006/main" count="39" uniqueCount="24">
  <si>
    <t>Nationality</t>
  </si>
  <si>
    <t>No</t>
  </si>
  <si>
    <t>%</t>
  </si>
  <si>
    <t>Swiss German</t>
  </si>
  <si>
    <t>Swiss French</t>
  </si>
  <si>
    <t>Czech</t>
  </si>
  <si>
    <t>French</t>
  </si>
  <si>
    <t>Dutch</t>
  </si>
  <si>
    <t>Spanish</t>
  </si>
  <si>
    <t>Italian</t>
  </si>
  <si>
    <t>Austrian</t>
  </si>
  <si>
    <t>Total</t>
  </si>
  <si>
    <t>Japanese</t>
  </si>
  <si>
    <t>Korean</t>
  </si>
  <si>
    <t>Taiwanese</t>
  </si>
  <si>
    <t>Saudi Arabian</t>
  </si>
  <si>
    <t>Chinese</t>
  </si>
  <si>
    <t>Thai</t>
  </si>
  <si>
    <t>German</t>
  </si>
  <si>
    <t>Brazilian</t>
  </si>
  <si>
    <t xml:space="preserve">If you would like this weeks nationality mix please email  </t>
  </si>
  <si>
    <t xml:space="preserve">admin@english-school.ac.nz </t>
  </si>
  <si>
    <t>Nelson English Centre average nationality mix for summer (September to March)</t>
  </si>
  <si>
    <t>Nelson English Centre average nationality mix for winter (April to 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</si>
</sst>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b/>
      <u/>
      <sz val="14"/>
      <name val="Arial"/>
      <family val="2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9" fontId="0" fillId="0" borderId="4" xfId="0" applyNumberForma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Sheet1!$A$4:$A$19</c:f>
              <c:strCache>
                <c:ptCount val="16"/>
                <c:pt idx="0">
                  <c:v>Japanese</c:v>
                </c:pt>
                <c:pt idx="1">
                  <c:v>Korean</c:v>
                </c:pt>
                <c:pt idx="2">
                  <c:v>Taiwanese</c:v>
                </c:pt>
                <c:pt idx="3">
                  <c:v>Saudi Arabian</c:v>
                </c:pt>
                <c:pt idx="4">
                  <c:v>Chinese</c:v>
                </c:pt>
                <c:pt idx="5">
                  <c:v>Thai</c:v>
                </c:pt>
                <c:pt idx="6">
                  <c:v>German</c:v>
                </c:pt>
                <c:pt idx="7">
                  <c:v>Swiss German</c:v>
                </c:pt>
                <c:pt idx="8">
                  <c:v>Brazilian</c:v>
                </c:pt>
                <c:pt idx="9">
                  <c:v>Swiss French</c:v>
                </c:pt>
                <c:pt idx="10">
                  <c:v>Czech</c:v>
                </c:pt>
                <c:pt idx="11">
                  <c:v>French</c:v>
                </c:pt>
                <c:pt idx="12">
                  <c:v>Dutch</c:v>
                </c:pt>
                <c:pt idx="13">
                  <c:v>Spanish</c:v>
                </c:pt>
                <c:pt idx="14">
                  <c:v>Italian</c:v>
                </c:pt>
                <c:pt idx="15">
                  <c:v>Austrian</c:v>
                </c:pt>
              </c:strCache>
            </c:strRef>
          </c:cat>
          <c:val>
            <c:numRef>
              <c:f>Sheet1!$B$4:$B$19</c:f>
              <c:numCache>
                <c:formatCode>General</c:formatCode>
                <c:ptCount val="16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51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754096"/>
        <c:axId val="380751744"/>
      </c:barChart>
      <c:catAx>
        <c:axId val="38075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51744"/>
        <c:crosses val="autoZero"/>
        <c:auto val="1"/>
        <c:lblAlgn val="ctr"/>
        <c:lblOffset val="100"/>
        <c:noMultiLvlLbl val="0"/>
      </c:catAx>
      <c:valAx>
        <c:axId val="3807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5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Sheet1!$A$24:$A$34</c:f>
              <c:strCache>
                <c:ptCount val="11"/>
                <c:pt idx="0">
                  <c:v>Japanese</c:v>
                </c:pt>
                <c:pt idx="1">
                  <c:v>Korean</c:v>
                </c:pt>
                <c:pt idx="2">
                  <c:v>Taiwanese</c:v>
                </c:pt>
                <c:pt idx="3">
                  <c:v>Saudi Arabian</c:v>
                </c:pt>
                <c:pt idx="4">
                  <c:v>Chinese</c:v>
                </c:pt>
                <c:pt idx="5">
                  <c:v>Thai</c:v>
                </c:pt>
                <c:pt idx="6">
                  <c:v>Swiss German</c:v>
                </c:pt>
                <c:pt idx="7">
                  <c:v>French</c:v>
                </c:pt>
                <c:pt idx="8">
                  <c:v>Italian</c:v>
                </c:pt>
                <c:pt idx="9">
                  <c:v>Brazilian</c:v>
                </c:pt>
                <c:pt idx="10">
                  <c:v>German</c:v>
                </c:pt>
              </c:strCache>
            </c:strRef>
          </c:cat>
          <c:val>
            <c:numRef>
              <c:f>Sheet1!$B$24:$B$34</c:f>
              <c:numCache>
                <c:formatCode>General</c:formatCode>
                <c:ptCount val="11"/>
                <c:pt idx="0">
                  <c:v>11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753312"/>
        <c:axId val="380754880"/>
      </c:barChart>
      <c:catAx>
        <c:axId val="3807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54880"/>
        <c:crosses val="autoZero"/>
        <c:auto val="1"/>
        <c:lblAlgn val="ctr"/>
        <c:lblOffset val="100"/>
        <c:noMultiLvlLbl val="0"/>
      </c:catAx>
      <c:valAx>
        <c:axId val="3807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75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42861</xdr:rowOff>
    </xdr:from>
    <xdr:to>
      <xdr:col>13</xdr:col>
      <xdr:colOff>0</xdr:colOff>
      <xdr:row>20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609599</xdr:colOff>
      <xdr:row>22</xdr:row>
      <xdr:rowOff>4761</xdr:rowOff>
    </xdr:from>
    <xdr:to>
      <xdr:col>13</xdr:col>
      <xdr:colOff>9524</xdr:colOff>
      <xdr:row>37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lass%20list\Weekly%20Class\2014\Class%20List%2020%20Jan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nused%20files\Electronic%20Roll%20Book\Master%20Roll\Master%20Ro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Class List Current"/>
      <sheetName val="attendance"/>
      <sheetName val="Class List am"/>
      <sheetName val="Class List pm"/>
      <sheetName val="Registers AM"/>
      <sheetName val="Registers PM"/>
      <sheetName val="Template"/>
      <sheetName val="Student class list AM"/>
      <sheetName val="Student class list PM"/>
      <sheetName val="Chart Worksheet"/>
      <sheetName val="New Nat m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41659</v>
          </cell>
        </row>
      </sheetData>
      <sheetData sheetId="11">
        <row r="4">
          <cell r="A4" t="str">
            <v>Japan</v>
          </cell>
          <cell r="B4">
            <v>11</v>
          </cell>
        </row>
        <row r="5">
          <cell r="A5" t="str">
            <v>Korea</v>
          </cell>
          <cell r="B5">
            <v>11</v>
          </cell>
        </row>
        <row r="6">
          <cell r="A6" t="str">
            <v>Taiwan</v>
          </cell>
          <cell r="B6">
            <v>6</v>
          </cell>
        </row>
        <row r="7">
          <cell r="A7" t="str">
            <v>Saudi Arabia</v>
          </cell>
          <cell r="B7">
            <v>8</v>
          </cell>
        </row>
        <row r="8">
          <cell r="A8" t="str">
            <v>China</v>
          </cell>
          <cell r="B8">
            <v>1</v>
          </cell>
        </row>
        <row r="9">
          <cell r="A9" t="str">
            <v>Thailand</v>
          </cell>
          <cell r="B9">
            <v>6</v>
          </cell>
        </row>
        <row r="10">
          <cell r="A10" t="str">
            <v>Germany</v>
          </cell>
          <cell r="B10">
            <v>5</v>
          </cell>
        </row>
        <row r="11">
          <cell r="A11" t="str">
            <v>Swiss German</v>
          </cell>
          <cell r="B11">
            <v>51</v>
          </cell>
        </row>
        <row r="12">
          <cell r="A12" t="str">
            <v>Brazil</v>
          </cell>
          <cell r="B12">
            <v>2</v>
          </cell>
        </row>
        <row r="13">
          <cell r="A13" t="str">
            <v>Swiss French</v>
          </cell>
          <cell r="B13">
            <v>10</v>
          </cell>
        </row>
        <row r="14">
          <cell r="A14" t="str">
            <v>Czech</v>
          </cell>
          <cell r="B14">
            <v>1</v>
          </cell>
        </row>
        <row r="15">
          <cell r="A15" t="str">
            <v>French</v>
          </cell>
          <cell r="B15">
            <v>5</v>
          </cell>
        </row>
        <row r="16">
          <cell r="A16" t="str">
            <v>Dutch</v>
          </cell>
          <cell r="B16">
            <v>1</v>
          </cell>
        </row>
        <row r="17">
          <cell r="A17" t="str">
            <v>Spanish</v>
          </cell>
          <cell r="B17">
            <v>4</v>
          </cell>
        </row>
        <row r="18">
          <cell r="A18" t="str">
            <v>Italian</v>
          </cell>
          <cell r="B18">
            <v>5</v>
          </cell>
        </row>
        <row r="19">
          <cell r="A19" t="str">
            <v>Austrian</v>
          </cell>
          <cell r="B1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Class List Current"/>
      <sheetName val="attendance"/>
      <sheetName val="Class List am"/>
      <sheetName val="Class List pm"/>
      <sheetName val="Registers AM"/>
      <sheetName val="Registers PM"/>
      <sheetName val="Template"/>
      <sheetName val="Student class list AM"/>
      <sheetName val="Student class list PM"/>
      <sheetName val="Chart Worksheet"/>
      <sheetName val="New Nat m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41736</v>
          </cell>
        </row>
      </sheetData>
      <sheetData sheetId="11">
        <row r="4">
          <cell r="A4" t="str">
            <v>Japan</v>
          </cell>
          <cell r="B4">
            <v>7</v>
          </cell>
        </row>
        <row r="5">
          <cell r="A5" t="str">
            <v>Korea</v>
          </cell>
          <cell r="B5">
            <v>10</v>
          </cell>
        </row>
        <row r="6">
          <cell r="A6" t="str">
            <v>Taiwan</v>
          </cell>
          <cell r="B6">
            <v>9</v>
          </cell>
        </row>
        <row r="7">
          <cell r="A7" t="str">
            <v>Saudi Arabia</v>
          </cell>
          <cell r="B7">
            <v>7</v>
          </cell>
        </row>
        <row r="8">
          <cell r="A8" t="str">
            <v>China</v>
          </cell>
          <cell r="B8">
            <v>2</v>
          </cell>
        </row>
        <row r="9">
          <cell r="A9" t="str">
            <v>Thailand</v>
          </cell>
          <cell r="B9">
            <v>4</v>
          </cell>
        </row>
        <row r="10">
          <cell r="A10" t="str">
            <v>Swiss German</v>
          </cell>
          <cell r="B10">
            <v>12</v>
          </cell>
        </row>
        <row r="11">
          <cell r="A11" t="str">
            <v>Swiss French</v>
          </cell>
          <cell r="B11">
            <v>2</v>
          </cell>
        </row>
        <row r="12">
          <cell r="A12" t="str">
            <v>French</v>
          </cell>
          <cell r="B12">
            <v>2</v>
          </cell>
        </row>
        <row r="13">
          <cell r="A13" t="str">
            <v>Italian</v>
          </cell>
          <cell r="B13">
            <v>4</v>
          </cell>
        </row>
        <row r="14">
          <cell r="A14" t="str">
            <v>Brazil</v>
          </cell>
          <cell r="B14">
            <v>2</v>
          </cell>
        </row>
        <row r="15">
          <cell r="A15" t="str">
            <v>Liechtensteiner</v>
          </cell>
          <cell r="B15">
            <v>1</v>
          </cell>
        </row>
        <row r="16">
          <cell r="A16" t="str">
            <v>Hong Kong</v>
          </cell>
          <cell r="B16">
            <v>1</v>
          </cell>
        </row>
        <row r="17">
          <cell r="A17" t="str">
            <v>Chilean</v>
          </cell>
          <cell r="B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english-school.ac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A2" sqref="A2"/>
    </sheetView>
  </sheetViews>
  <sheetFormatPr defaultRowHeight="15" x14ac:dyDescent="0.25"/>
  <cols>
    <col min="1" max="1" width="15.28515625" bestFit="1" customWidth="1"/>
  </cols>
  <sheetData>
    <row r="1" spans="1:21" ht="21" thickBot="1" x14ac:dyDescent="0.35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21" ht="23.25" customHeight="1" x14ac:dyDescent="0.35">
      <c r="A2" s="1"/>
      <c r="B2" s="1"/>
      <c r="O2" s="5" t="s">
        <v>20</v>
      </c>
      <c r="P2" s="5"/>
      <c r="Q2" s="5"/>
      <c r="R2" s="5"/>
      <c r="S2" s="5"/>
      <c r="T2" s="5"/>
      <c r="U2" s="6"/>
    </row>
    <row r="3" spans="1:21" ht="18" customHeight="1" x14ac:dyDescent="0.25">
      <c r="A3" s="2" t="s">
        <v>0</v>
      </c>
      <c r="B3" s="2" t="s">
        <v>1</v>
      </c>
      <c r="C3" s="2" t="s">
        <v>2</v>
      </c>
      <c r="O3" s="5"/>
      <c r="P3" s="5"/>
      <c r="Q3" s="5"/>
      <c r="R3" s="5"/>
      <c r="S3" s="5"/>
      <c r="T3" s="5"/>
      <c r="U3" s="6"/>
    </row>
    <row r="4" spans="1:21" ht="15" customHeight="1" x14ac:dyDescent="0.25">
      <c r="A4" s="3" t="s">
        <v>12</v>
      </c>
      <c r="B4" s="3">
        <v>11</v>
      </c>
      <c r="C4" s="4">
        <f>B4/$B$21</f>
        <v>8.59375E-2</v>
      </c>
      <c r="O4" s="5"/>
      <c r="P4" s="5"/>
      <c r="Q4" s="5"/>
      <c r="R4" s="5"/>
      <c r="S4" s="5"/>
      <c r="T4" s="5"/>
      <c r="U4" s="6"/>
    </row>
    <row r="5" spans="1:21" ht="15" customHeight="1" x14ac:dyDescent="0.25">
      <c r="A5" s="3" t="s">
        <v>13</v>
      </c>
      <c r="B5" s="3">
        <v>11</v>
      </c>
      <c r="C5" s="4">
        <f t="shared" ref="C5:C21" si="0">B5/$B$21</f>
        <v>8.59375E-2</v>
      </c>
      <c r="O5" s="5"/>
      <c r="P5" s="5"/>
      <c r="Q5" s="5"/>
      <c r="R5" s="5"/>
      <c r="S5" s="5"/>
      <c r="T5" s="5"/>
      <c r="U5" s="6"/>
    </row>
    <row r="6" spans="1:21" ht="15" customHeight="1" x14ac:dyDescent="0.25">
      <c r="A6" s="3" t="s">
        <v>14</v>
      </c>
      <c r="B6" s="3">
        <v>6</v>
      </c>
      <c r="C6" s="4">
        <f t="shared" si="0"/>
        <v>4.6875E-2</v>
      </c>
      <c r="O6" s="5"/>
      <c r="P6" s="5"/>
      <c r="Q6" s="5"/>
      <c r="R6" s="5"/>
      <c r="S6" s="5"/>
      <c r="T6" s="5"/>
      <c r="U6" s="6"/>
    </row>
    <row r="7" spans="1:21" ht="15" customHeight="1" x14ac:dyDescent="0.25">
      <c r="A7" s="3" t="s">
        <v>15</v>
      </c>
      <c r="B7" s="3">
        <v>8</v>
      </c>
      <c r="C7" s="4">
        <f t="shared" si="0"/>
        <v>6.25E-2</v>
      </c>
      <c r="O7" s="5"/>
      <c r="P7" s="5"/>
      <c r="Q7" s="5"/>
      <c r="R7" s="5"/>
      <c r="S7" s="5"/>
      <c r="T7" s="5"/>
      <c r="U7" s="6"/>
    </row>
    <row r="8" spans="1:21" ht="15" customHeight="1" x14ac:dyDescent="0.25">
      <c r="A8" s="3" t="s">
        <v>16</v>
      </c>
      <c r="B8" s="3">
        <v>1</v>
      </c>
      <c r="C8" s="4">
        <f t="shared" si="0"/>
        <v>7.8125E-3</v>
      </c>
      <c r="O8" s="5"/>
      <c r="P8" s="5"/>
      <c r="Q8" s="5"/>
      <c r="R8" s="5"/>
      <c r="S8" s="5"/>
      <c r="T8" s="5"/>
      <c r="U8" s="6"/>
    </row>
    <row r="9" spans="1:21" ht="15" customHeight="1" x14ac:dyDescent="0.25">
      <c r="A9" s="3" t="s">
        <v>17</v>
      </c>
      <c r="B9" s="3">
        <v>6</v>
      </c>
      <c r="C9" s="4">
        <f t="shared" si="0"/>
        <v>4.6875E-2</v>
      </c>
      <c r="O9" s="7" t="s">
        <v>21</v>
      </c>
      <c r="P9" s="7"/>
      <c r="Q9" s="7"/>
      <c r="R9" s="7"/>
      <c r="S9" s="7"/>
      <c r="T9" s="7"/>
      <c r="U9" s="6"/>
    </row>
    <row r="10" spans="1:21" ht="15" customHeight="1" x14ac:dyDescent="0.25">
      <c r="A10" s="3" t="s">
        <v>18</v>
      </c>
      <c r="B10" s="3">
        <v>5</v>
      </c>
      <c r="C10" s="4">
        <f t="shared" si="0"/>
        <v>3.90625E-2</v>
      </c>
      <c r="O10" s="7"/>
      <c r="P10" s="7"/>
      <c r="Q10" s="7"/>
      <c r="R10" s="7"/>
      <c r="S10" s="7"/>
      <c r="T10" s="7"/>
      <c r="U10" s="6"/>
    </row>
    <row r="11" spans="1:21" ht="15" customHeight="1" x14ac:dyDescent="0.25">
      <c r="A11" s="3" t="s">
        <v>3</v>
      </c>
      <c r="B11" s="3">
        <v>51</v>
      </c>
      <c r="C11" s="4">
        <f t="shared" si="0"/>
        <v>0.3984375</v>
      </c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3" t="s">
        <v>19</v>
      </c>
      <c r="B12" s="3">
        <v>2</v>
      </c>
      <c r="C12" s="4">
        <f t="shared" si="0"/>
        <v>1.5625E-2</v>
      </c>
      <c r="O12" s="6"/>
      <c r="P12" s="6"/>
      <c r="Q12" s="6"/>
      <c r="R12" s="6"/>
      <c r="S12" s="6"/>
      <c r="T12" s="6"/>
      <c r="U12" s="6"/>
    </row>
    <row r="13" spans="1:21" ht="15" customHeight="1" x14ac:dyDescent="0.25">
      <c r="A13" s="3" t="s">
        <v>4</v>
      </c>
      <c r="B13" s="3">
        <v>10</v>
      </c>
      <c r="C13" s="4">
        <f t="shared" si="0"/>
        <v>7.8125E-2</v>
      </c>
      <c r="O13" s="6"/>
      <c r="P13" s="6"/>
      <c r="Q13" s="6"/>
      <c r="R13" s="6"/>
      <c r="S13" s="6"/>
      <c r="T13" s="6"/>
      <c r="U13" s="6"/>
    </row>
    <row r="14" spans="1:21" ht="15" customHeight="1" x14ac:dyDescent="0.25">
      <c r="A14" s="3" t="s">
        <v>5</v>
      </c>
      <c r="B14" s="3">
        <v>1</v>
      </c>
      <c r="C14" s="4">
        <f t="shared" si="0"/>
        <v>7.8125E-3</v>
      </c>
      <c r="O14" s="6"/>
      <c r="P14" s="6"/>
      <c r="Q14" s="6"/>
      <c r="R14" s="6"/>
      <c r="S14" s="6"/>
      <c r="T14" s="6"/>
      <c r="U14" s="6"/>
    </row>
    <row r="15" spans="1:21" ht="15" customHeight="1" x14ac:dyDescent="0.25">
      <c r="A15" s="3" t="s">
        <v>6</v>
      </c>
      <c r="B15" s="3">
        <v>5</v>
      </c>
      <c r="C15" s="4">
        <f t="shared" si="0"/>
        <v>3.90625E-2</v>
      </c>
      <c r="O15" s="6"/>
      <c r="P15" s="6"/>
      <c r="Q15" s="6"/>
      <c r="R15" s="6"/>
      <c r="S15" s="6"/>
      <c r="T15" s="6"/>
      <c r="U15" s="6"/>
    </row>
    <row r="16" spans="1:21" ht="15" customHeight="1" x14ac:dyDescent="0.25">
      <c r="A16" s="3" t="s">
        <v>7</v>
      </c>
      <c r="B16" s="3">
        <v>1</v>
      </c>
      <c r="C16" s="4">
        <f t="shared" si="0"/>
        <v>7.8125E-3</v>
      </c>
      <c r="O16" s="6"/>
      <c r="P16" s="6"/>
      <c r="Q16" s="6"/>
      <c r="R16" s="6"/>
      <c r="S16" s="6"/>
      <c r="T16" s="6"/>
      <c r="U16" s="6"/>
    </row>
    <row r="17" spans="1:21" ht="15" customHeight="1" x14ac:dyDescent="0.25">
      <c r="A17" s="3" t="s">
        <v>8</v>
      </c>
      <c r="B17" s="3">
        <v>4</v>
      </c>
      <c r="C17" s="4">
        <f t="shared" si="0"/>
        <v>3.125E-2</v>
      </c>
      <c r="O17" s="6"/>
      <c r="P17" s="6"/>
      <c r="Q17" s="6"/>
      <c r="R17" s="6"/>
      <c r="S17" s="6"/>
      <c r="T17" s="6"/>
      <c r="U17" s="6"/>
    </row>
    <row r="18" spans="1:21" x14ac:dyDescent="0.25">
      <c r="A18" s="3" t="s">
        <v>9</v>
      </c>
      <c r="B18" s="3">
        <v>5</v>
      </c>
      <c r="C18" s="4">
        <f t="shared" si="0"/>
        <v>3.90625E-2</v>
      </c>
    </row>
    <row r="19" spans="1:21" x14ac:dyDescent="0.25">
      <c r="A19" s="3" t="s">
        <v>10</v>
      </c>
      <c r="B19" s="3">
        <v>1</v>
      </c>
      <c r="C19" s="4">
        <f t="shared" si="0"/>
        <v>7.8125E-3</v>
      </c>
    </row>
    <row r="20" spans="1:21" x14ac:dyDescent="0.25">
      <c r="A20" s="3"/>
      <c r="B20" s="3"/>
      <c r="C20" s="4"/>
    </row>
    <row r="21" spans="1:21" ht="15.75" thickBot="1" x14ac:dyDescent="0.3">
      <c r="A21" s="3" t="s">
        <v>11</v>
      </c>
      <c r="B21" s="3">
        <f>SUM(B4:B20)</f>
        <v>128</v>
      </c>
      <c r="C21" s="4">
        <f t="shared" si="0"/>
        <v>1</v>
      </c>
    </row>
    <row r="22" spans="1:21" ht="21" thickBot="1" x14ac:dyDescent="0.35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21" ht="18" x14ac:dyDescent="0.25">
      <c r="A23" s="2" t="s">
        <v>0</v>
      </c>
      <c r="B23" s="2" t="s">
        <v>1</v>
      </c>
      <c r="C23" s="2" t="s">
        <v>2</v>
      </c>
    </row>
    <row r="24" spans="1:21" x14ac:dyDescent="0.25">
      <c r="A24" s="3" t="s">
        <v>12</v>
      </c>
      <c r="B24" s="3">
        <v>11</v>
      </c>
      <c r="C24" s="4">
        <f>B24/$B$37</f>
        <v>0.21568627450980393</v>
      </c>
    </row>
    <row r="25" spans="1:21" x14ac:dyDescent="0.25">
      <c r="A25" s="3" t="s">
        <v>13</v>
      </c>
      <c r="B25" s="3">
        <v>12</v>
      </c>
      <c r="C25" s="4">
        <f t="shared" ref="C25:C37" si="1">B25/$B$37</f>
        <v>0.23529411764705882</v>
      </c>
    </row>
    <row r="26" spans="1:21" x14ac:dyDescent="0.25">
      <c r="A26" s="3" t="s">
        <v>14</v>
      </c>
      <c r="B26" s="3">
        <v>7</v>
      </c>
      <c r="C26" s="4">
        <f t="shared" si="1"/>
        <v>0.13725490196078433</v>
      </c>
    </row>
    <row r="27" spans="1:21" x14ac:dyDescent="0.25">
      <c r="A27" s="3" t="s">
        <v>15</v>
      </c>
      <c r="B27" s="3">
        <v>4</v>
      </c>
      <c r="C27" s="4">
        <f t="shared" si="1"/>
        <v>7.8431372549019607E-2</v>
      </c>
    </row>
    <row r="28" spans="1:21" x14ac:dyDescent="0.25">
      <c r="A28" s="3" t="s">
        <v>16</v>
      </c>
      <c r="B28" s="3">
        <v>1</v>
      </c>
      <c r="C28" s="4">
        <f t="shared" si="1"/>
        <v>1.9607843137254902E-2</v>
      </c>
    </row>
    <row r="29" spans="1:21" x14ac:dyDescent="0.25">
      <c r="A29" s="3" t="s">
        <v>17</v>
      </c>
      <c r="B29" s="3">
        <v>2</v>
      </c>
      <c r="C29" s="4">
        <f t="shared" si="1"/>
        <v>3.9215686274509803E-2</v>
      </c>
    </row>
    <row r="30" spans="1:21" x14ac:dyDescent="0.25">
      <c r="A30" s="3" t="s">
        <v>3</v>
      </c>
      <c r="B30" s="3">
        <v>6</v>
      </c>
      <c r="C30" s="4">
        <f t="shared" si="1"/>
        <v>0.11764705882352941</v>
      </c>
    </row>
    <row r="31" spans="1:21" x14ac:dyDescent="0.25">
      <c r="A31" s="3" t="s">
        <v>6</v>
      </c>
      <c r="B31" s="3">
        <v>2</v>
      </c>
      <c r="C31" s="4">
        <f t="shared" si="1"/>
        <v>3.9215686274509803E-2</v>
      </c>
    </row>
    <row r="32" spans="1:21" x14ac:dyDescent="0.25">
      <c r="A32" s="3" t="s">
        <v>9</v>
      </c>
      <c r="B32" s="3">
        <v>2</v>
      </c>
      <c r="C32" s="4">
        <f t="shared" si="1"/>
        <v>3.9215686274509803E-2</v>
      </c>
    </row>
    <row r="33" spans="1:3" x14ac:dyDescent="0.25">
      <c r="A33" s="3" t="s">
        <v>19</v>
      </c>
      <c r="B33" s="3">
        <v>1</v>
      </c>
      <c r="C33" s="4">
        <f t="shared" si="1"/>
        <v>1.9607843137254902E-2</v>
      </c>
    </row>
    <row r="34" spans="1:3" x14ac:dyDescent="0.25">
      <c r="A34" s="3" t="s">
        <v>18</v>
      </c>
      <c r="B34" s="3">
        <v>3</v>
      </c>
      <c r="C34" s="4">
        <f t="shared" si="1"/>
        <v>5.8823529411764705E-2</v>
      </c>
    </row>
    <row r="35" spans="1:3" x14ac:dyDescent="0.25">
      <c r="A35" s="3"/>
      <c r="B35" s="3"/>
      <c r="C35" s="4"/>
    </row>
    <row r="36" spans="1:3" x14ac:dyDescent="0.25">
      <c r="A36" s="3"/>
      <c r="B36" s="3"/>
      <c r="C36" s="4"/>
    </row>
    <row r="37" spans="1:3" x14ac:dyDescent="0.25">
      <c r="A37" s="3" t="s">
        <v>11</v>
      </c>
      <c r="B37" s="3">
        <f>SUM(B24:B36)</f>
        <v>51</v>
      </c>
      <c r="C37" s="4">
        <f t="shared" si="1"/>
        <v>1</v>
      </c>
    </row>
  </sheetData>
  <mergeCells count="4">
    <mergeCell ref="O2:T8"/>
    <mergeCell ref="O9:T10"/>
    <mergeCell ref="A1:M1"/>
    <mergeCell ref="A22:M22"/>
  </mergeCells>
  <hyperlinks>
    <hyperlink ref="O9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Fitton</dc:creator>
  <cp:lastModifiedBy>Miles Fitton</cp:lastModifiedBy>
  <cp:lastPrinted>2014-04-07T04:03:23Z</cp:lastPrinted>
  <dcterms:created xsi:type="dcterms:W3CDTF">2014-04-07T03:59:06Z</dcterms:created>
  <dcterms:modified xsi:type="dcterms:W3CDTF">2016-05-27T00:15:42Z</dcterms:modified>
</cp:coreProperties>
</file>